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ke\Documents\Documents\RICHTUNGS-COACHING\Arbeitshilfen\BWL\"/>
    </mc:Choice>
  </mc:AlternateContent>
  <xr:revisionPtr revIDLastSave="0" documentId="8_{9C7ADC40-936B-42EF-99E0-98E8D69EE113}" xr6:coauthVersionLast="47" xr6:coauthVersionMax="47" xr10:uidLastSave="{00000000-0000-0000-0000-000000000000}"/>
  <bookViews>
    <workbookView xWindow="-120" yWindow="-120" windowWidth="29040" windowHeight="15840" xr2:uid="{13B6369C-374D-4FDA-9C2F-251C449EDD9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C22" i="1"/>
  <c r="E21" i="1"/>
  <c r="F21" i="1" s="1"/>
  <c r="C21" i="1"/>
  <c r="F19" i="1"/>
  <c r="E19" i="1"/>
  <c r="C19" i="1"/>
  <c r="E17" i="1"/>
  <c r="F17" i="1" s="1"/>
  <c r="C17" i="1"/>
  <c r="F15" i="1"/>
  <c r="E15" i="1"/>
  <c r="C15" i="1"/>
  <c r="E4" i="1"/>
  <c r="F4" i="1" s="1"/>
  <c r="F6" i="1" s="1"/>
  <c r="E6" i="1" l="1"/>
</calcChain>
</file>

<file path=xl/sharedStrings.xml><?xml version="1.0" encoding="utf-8"?>
<sst xmlns="http://schemas.openxmlformats.org/spreadsheetml/2006/main" count="22" uniqueCount="22">
  <si>
    <t>Unternehmerische Finanzen im Griff</t>
  </si>
  <si>
    <t>6 Monate</t>
  </si>
  <si>
    <r>
      <rPr>
        <b/>
        <sz val="18"/>
        <color theme="1"/>
        <rFont val="Arial"/>
        <family val="2"/>
      </rPr>
      <t>ø</t>
    </r>
    <r>
      <rPr>
        <b/>
        <sz val="18"/>
        <color theme="1"/>
        <rFont val="Calibri"/>
        <family val="2"/>
      </rPr>
      <t xml:space="preserve"> Monat</t>
    </r>
  </si>
  <si>
    <r>
      <rPr>
        <b/>
        <sz val="18"/>
        <color theme="1"/>
        <rFont val="Arial"/>
        <family val="2"/>
      </rPr>
      <t>ø</t>
    </r>
    <r>
      <rPr>
        <b/>
        <sz val="18"/>
        <color theme="1"/>
        <rFont val="Calibri"/>
        <family val="2"/>
      </rPr>
      <t xml:space="preserve"> Tag</t>
    </r>
  </si>
  <si>
    <r>
      <t xml:space="preserve">Gesamtkosten                                </t>
    </r>
    <r>
      <rPr>
        <b/>
        <sz val="10"/>
        <color theme="1"/>
        <rFont val="Calibri"/>
        <family val="2"/>
        <scheme val="minor"/>
      </rPr>
      <t xml:space="preserve"> (ohne WE und Fremdleistungen)</t>
    </r>
  </si>
  <si>
    <t>Verfügbare Mittel</t>
  </si>
  <si>
    <t>Reichweite</t>
  </si>
  <si>
    <t>IST</t>
  </si>
  <si>
    <t>IST %</t>
  </si>
  <si>
    <t>Soll %</t>
  </si>
  <si>
    <t>Soll-Absolut</t>
  </si>
  <si>
    <t>Differenz</t>
  </si>
  <si>
    <t>Umsatz netto</t>
  </si>
  <si>
    <t>Rohertrag netto</t>
  </si>
  <si>
    <t xml:space="preserve">Netto-Gewinn nach Steuer </t>
  </si>
  <si>
    <t>Gewinn-Steuer (1)</t>
  </si>
  <si>
    <r>
      <t xml:space="preserve">Unternehmergehalt (2)             </t>
    </r>
    <r>
      <rPr>
        <b/>
        <sz val="10"/>
        <color theme="1"/>
        <rFont val="Calibri"/>
        <family val="2"/>
        <scheme val="minor"/>
      </rPr>
      <t>(brutto incl. Boni, Direktversicherung, SOV, Steuern, …)</t>
    </r>
  </si>
  <si>
    <t xml:space="preserve">Restliche Kosten </t>
  </si>
  <si>
    <t>- davon Personal (3)</t>
  </si>
  <si>
    <t>(1) Gewinnsteuer = ca. 30 %, (je etwa 15 % Kapitalertrag und 15 % Gewerbesteuer)</t>
  </si>
  <si>
    <t>(2) Unternehmergehalt abhängig von der Unternehmensgröße: Rohertrag &lt; TEUR 200 = 30 %; TEUR 201-500 = 20 %; TEUR 501-1.000 = 15 %, bis 5 Mio = 10 %</t>
  </si>
  <si>
    <t>(3) Optimum der Personalkosten liegt bei 30-40% des Rohertrags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</si>
</sst>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 val="singleAccounting"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1" applyNumberFormat="1" applyFont="1"/>
    <xf numFmtId="0" fontId="6" fillId="0" borderId="2" xfId="0" applyFont="1" applyBorder="1" applyAlignment="1">
      <alignment wrapText="1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/>
    <xf numFmtId="164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164" fontId="8" fillId="0" borderId="1" xfId="1" applyNumberFormat="1" applyFont="1" applyBorder="1"/>
    <xf numFmtId="0" fontId="8" fillId="0" borderId="1" xfId="0" applyFont="1" applyBorder="1"/>
    <xf numFmtId="44" fontId="8" fillId="0" borderId="1" xfId="1" applyFont="1" applyBorder="1"/>
    <xf numFmtId="9" fontId="9" fillId="0" borderId="1" xfId="0" applyNumberFormat="1" applyFont="1" applyBorder="1"/>
    <xf numFmtId="44" fontId="9" fillId="0" borderId="1" xfId="1" applyFont="1" applyFill="1" applyBorder="1"/>
    <xf numFmtId="0" fontId="9" fillId="0" borderId="1" xfId="0" applyFont="1" applyBorder="1"/>
    <xf numFmtId="10" fontId="9" fillId="0" borderId="1" xfId="0" applyNumberFormat="1" applyFont="1" applyBorder="1"/>
    <xf numFmtId="44" fontId="9" fillId="0" borderId="1" xfId="0" applyNumberFormat="1" applyFont="1" applyBorder="1"/>
    <xf numFmtId="49" fontId="6" fillId="0" borderId="1" xfId="0" applyNumberFormat="1" applyFont="1" applyBorder="1"/>
    <xf numFmtId="49" fontId="6" fillId="0" borderId="0" xfId="0" applyNumberFormat="1" applyFont="1"/>
    <xf numFmtId="164" fontId="8" fillId="0" borderId="0" xfId="1" applyNumberFormat="1" applyFont="1" applyBorder="1"/>
    <xf numFmtId="9" fontId="8" fillId="0" borderId="0" xfId="0" applyNumberFormat="1" applyFont="1"/>
    <xf numFmtId="44" fontId="8" fillId="0" borderId="0" xfId="1" applyFont="1" applyBorder="1"/>
    <xf numFmtId="44" fontId="8" fillId="0" borderId="0" xfId="0" applyNumberFormat="1" applyFont="1"/>
    <xf numFmtId="0" fontId="6" fillId="0" borderId="0" xfId="0" applyFont="1"/>
    <xf numFmtId="164" fontId="8" fillId="0" borderId="0" xfId="1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4918-564B-4EFB-A860-125134A60BD1}">
  <dimension ref="A1:H27"/>
  <sheetViews>
    <sheetView tabSelected="1" workbookViewId="0">
      <selection activeCell="K16" sqref="K16"/>
    </sheetView>
  </sheetViews>
  <sheetFormatPr baseColWidth="10" defaultRowHeight="15" x14ac:dyDescent="0.25"/>
  <cols>
    <col min="1" max="1" width="34.7109375" customWidth="1"/>
    <col min="2" max="2" width="21.28515625" style="8" bestFit="1" customWidth="1"/>
    <col min="3" max="3" width="21.28515625" style="8" customWidth="1"/>
    <col min="5" max="5" width="24.28515625" customWidth="1"/>
    <col min="6" max="6" width="22.5703125" customWidth="1"/>
  </cols>
  <sheetData>
    <row r="1" spans="1:8" ht="23.25" x14ac:dyDescent="0.35">
      <c r="A1" s="1" t="s">
        <v>0</v>
      </c>
      <c r="B1" s="1"/>
      <c r="C1" s="1"/>
      <c r="D1" s="1"/>
      <c r="E1" s="1"/>
      <c r="F1" s="1"/>
    </row>
    <row r="2" spans="1:8" ht="23.25" x14ac:dyDescent="0.35">
      <c r="A2" s="2"/>
      <c r="B2" s="2"/>
      <c r="C2" s="2"/>
      <c r="D2" s="2"/>
      <c r="E2" s="2"/>
      <c r="F2" s="2"/>
    </row>
    <row r="3" spans="1:8" ht="27.75" x14ac:dyDescent="0.65">
      <c r="A3" s="2"/>
      <c r="B3" s="3" t="s">
        <v>1</v>
      </c>
      <c r="C3" s="3"/>
      <c r="D3" s="2"/>
      <c r="E3" s="4" t="s">
        <v>2</v>
      </c>
      <c r="F3" s="4" t="s">
        <v>3</v>
      </c>
    </row>
    <row r="4" spans="1:8" ht="33.75" x14ac:dyDescent="0.35">
      <c r="A4" s="5" t="s">
        <v>4</v>
      </c>
      <c r="B4" s="6"/>
      <c r="C4" s="6"/>
      <c r="D4" s="2"/>
      <c r="E4" s="7">
        <f>B4/6</f>
        <v>0</v>
      </c>
      <c r="F4" s="6">
        <f>E4/30</f>
        <v>0</v>
      </c>
    </row>
    <row r="5" spans="1:8" ht="23.25" x14ac:dyDescent="0.35">
      <c r="A5" s="5" t="s">
        <v>5</v>
      </c>
      <c r="E5" s="6"/>
      <c r="F5" s="2"/>
    </row>
    <row r="6" spans="1:8" ht="23.25" x14ac:dyDescent="0.35">
      <c r="A6" s="9" t="s">
        <v>6</v>
      </c>
      <c r="E6" s="10" t="e">
        <f>E5/E4</f>
        <v>#DIV/0!</v>
      </c>
      <c r="F6" s="11" t="e">
        <f>E5/F4</f>
        <v>#DIV/0!</v>
      </c>
    </row>
    <row r="7" spans="1:8" ht="18.75" x14ac:dyDescent="0.3">
      <c r="A7" s="12"/>
    </row>
    <row r="9" spans="1:8" ht="18.75" x14ac:dyDescent="0.3">
      <c r="A9" s="13"/>
      <c r="B9" s="14" t="s">
        <v>7</v>
      </c>
      <c r="C9" s="14" t="s">
        <v>8</v>
      </c>
      <c r="D9" s="15" t="s">
        <v>9</v>
      </c>
      <c r="E9" s="15" t="s">
        <v>10</v>
      </c>
      <c r="F9" s="15" t="s">
        <v>11</v>
      </c>
      <c r="G9" s="16"/>
      <c r="H9" s="16"/>
    </row>
    <row r="10" spans="1:8" ht="18.75" x14ac:dyDescent="0.3">
      <c r="A10" s="13"/>
      <c r="B10" s="17"/>
      <c r="C10" s="17"/>
      <c r="D10" s="18"/>
      <c r="E10" s="18"/>
      <c r="F10" s="18"/>
      <c r="G10" s="16"/>
      <c r="H10" s="16"/>
    </row>
    <row r="11" spans="1:8" ht="18.75" x14ac:dyDescent="0.3">
      <c r="A11" s="13" t="s">
        <v>12</v>
      </c>
      <c r="B11" s="17"/>
      <c r="C11" s="17"/>
      <c r="D11" s="18"/>
      <c r="E11" s="19"/>
      <c r="F11" s="18"/>
      <c r="G11" s="16"/>
      <c r="H11" s="16"/>
    </row>
    <row r="12" spans="1:8" ht="18.75" x14ac:dyDescent="0.3">
      <c r="A12" s="13"/>
      <c r="B12" s="17"/>
      <c r="C12" s="17"/>
      <c r="D12" s="18"/>
      <c r="E12" s="19"/>
      <c r="F12" s="18"/>
      <c r="G12" s="16"/>
      <c r="H12" s="16"/>
    </row>
    <row r="13" spans="1:8" ht="18.75" x14ac:dyDescent="0.3">
      <c r="A13" s="13" t="s">
        <v>13</v>
      </c>
      <c r="B13" s="17"/>
      <c r="C13" s="20">
        <v>1</v>
      </c>
      <c r="D13" s="20">
        <v>1</v>
      </c>
      <c r="E13" s="21"/>
      <c r="F13" s="22"/>
      <c r="G13" s="16"/>
      <c r="H13" s="16"/>
    </row>
    <row r="14" spans="1:8" ht="18.75" x14ac:dyDescent="0.3">
      <c r="A14" s="13"/>
      <c r="B14" s="17"/>
      <c r="C14" s="22"/>
      <c r="D14" s="22"/>
      <c r="E14" s="21"/>
      <c r="F14" s="22"/>
      <c r="G14" s="16"/>
      <c r="H14" s="16"/>
    </row>
    <row r="15" spans="1:8" ht="18.75" x14ac:dyDescent="0.3">
      <c r="A15" s="13" t="s">
        <v>14</v>
      </c>
      <c r="B15" s="17"/>
      <c r="C15" s="23" t="e">
        <f>B15*100/B13</f>
        <v>#DIV/0!</v>
      </c>
      <c r="D15" s="20">
        <v>0.2</v>
      </c>
      <c r="E15" s="21">
        <f>B13*20/100</f>
        <v>0</v>
      </c>
      <c r="F15" s="24">
        <f>B15-E15</f>
        <v>0</v>
      </c>
      <c r="G15" s="16"/>
      <c r="H15" s="16"/>
    </row>
    <row r="16" spans="1:8" ht="18.75" x14ac:dyDescent="0.3">
      <c r="A16" s="13"/>
      <c r="B16" s="17"/>
      <c r="C16" s="22"/>
      <c r="D16" s="22"/>
      <c r="E16" s="21"/>
      <c r="F16" s="22"/>
      <c r="G16" s="16"/>
      <c r="H16" s="16"/>
    </row>
    <row r="17" spans="1:8" ht="18.75" x14ac:dyDescent="0.3">
      <c r="A17" s="13" t="s">
        <v>15</v>
      </c>
      <c r="B17" s="17"/>
      <c r="C17" s="23" t="e">
        <f>B17*100/B13</f>
        <v>#DIV/0!</v>
      </c>
      <c r="D17" s="23">
        <v>8.5000000000000006E-2</v>
      </c>
      <c r="E17" s="21">
        <f>B13*8.5/100</f>
        <v>0</v>
      </c>
      <c r="F17" s="24">
        <f>B17-E17</f>
        <v>0</v>
      </c>
      <c r="G17" s="16"/>
      <c r="H17" s="16"/>
    </row>
    <row r="18" spans="1:8" ht="18.75" x14ac:dyDescent="0.3">
      <c r="A18" s="13"/>
      <c r="B18" s="17"/>
      <c r="C18" s="22"/>
      <c r="D18" s="22"/>
      <c r="E18" s="21"/>
      <c r="F18" s="22"/>
      <c r="G18" s="16"/>
      <c r="H18" s="16"/>
    </row>
    <row r="19" spans="1:8" ht="45.75" x14ac:dyDescent="0.3">
      <c r="A19" s="5" t="s">
        <v>16</v>
      </c>
      <c r="B19" s="17"/>
      <c r="C19" s="20" t="e">
        <f>B19*100/B13</f>
        <v>#DIV/0!</v>
      </c>
      <c r="D19" s="20">
        <v>0.15</v>
      </c>
      <c r="E19" s="21">
        <f>B13*15/100</f>
        <v>0</v>
      </c>
      <c r="F19" s="24">
        <f>B19-E19</f>
        <v>0</v>
      </c>
      <c r="G19" s="16"/>
      <c r="H19" s="16"/>
    </row>
    <row r="20" spans="1:8" ht="18.75" x14ac:dyDescent="0.3">
      <c r="A20" s="13"/>
      <c r="B20" s="17"/>
      <c r="C20" s="22"/>
      <c r="D20" s="22"/>
      <c r="E20" s="21"/>
      <c r="F20" s="22"/>
      <c r="G20" s="16"/>
      <c r="H20" s="16"/>
    </row>
    <row r="21" spans="1:8" ht="18.75" x14ac:dyDescent="0.3">
      <c r="A21" s="13" t="s">
        <v>17</v>
      </c>
      <c r="B21" s="17"/>
      <c r="C21" s="23" t="e">
        <f>B21*100/B13</f>
        <v>#DIV/0!</v>
      </c>
      <c r="D21" s="23">
        <v>0.56499999999999995</v>
      </c>
      <c r="E21" s="21">
        <f>B13*56.5/100</f>
        <v>0</v>
      </c>
      <c r="F21" s="24">
        <f>B21-E21</f>
        <v>0</v>
      </c>
      <c r="G21" s="16"/>
      <c r="H21" s="16"/>
    </row>
    <row r="22" spans="1:8" ht="18.75" x14ac:dyDescent="0.3">
      <c r="A22" s="25" t="s">
        <v>18</v>
      </c>
      <c r="B22" s="17"/>
      <c r="C22" s="23" t="e">
        <f>B22*100/B13</f>
        <v>#DIV/0!</v>
      </c>
      <c r="D22" s="20">
        <v>0.4</v>
      </c>
      <c r="E22" s="21">
        <f>B13*40/100</f>
        <v>0</v>
      </c>
      <c r="F22" s="24"/>
      <c r="G22" s="16"/>
      <c r="H22" s="16"/>
    </row>
    <row r="23" spans="1:8" ht="18.75" x14ac:dyDescent="0.3">
      <c r="A23" s="26"/>
      <c r="B23" s="27"/>
      <c r="C23" s="27"/>
      <c r="D23" s="28"/>
      <c r="E23" s="29"/>
      <c r="F23" s="30"/>
      <c r="G23" s="16"/>
      <c r="H23" s="16"/>
    </row>
    <row r="24" spans="1:8" ht="18.75" x14ac:dyDescent="0.3">
      <c r="A24" s="31"/>
      <c r="B24" s="32"/>
      <c r="C24" s="32"/>
      <c r="D24" s="16"/>
      <c r="E24" s="16"/>
      <c r="F24" s="16"/>
      <c r="G24" s="16"/>
      <c r="H24" s="16"/>
    </row>
    <row r="25" spans="1:8" x14ac:dyDescent="0.25">
      <c r="A25" t="s">
        <v>19</v>
      </c>
    </row>
    <row r="26" spans="1:8" x14ac:dyDescent="0.25">
      <c r="A26" t="s">
        <v>20</v>
      </c>
    </row>
    <row r="27" spans="1:8" x14ac:dyDescent="0.25">
      <c r="A27" t="s">
        <v>21</v>
      </c>
    </row>
  </sheetData>
  <mergeCells count="1"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 Kreten-Lenz</dc:creator>
  <cp:lastModifiedBy>Heike Kreten-Lenz</cp:lastModifiedBy>
  <dcterms:created xsi:type="dcterms:W3CDTF">2024-10-15T15:00:08Z</dcterms:created>
  <dcterms:modified xsi:type="dcterms:W3CDTF">2024-10-15T15:00:41Z</dcterms:modified>
</cp:coreProperties>
</file>